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avranissal\E-İHRACAT DAİRESİ DOSYA PLANI\B) MEVZUAT ÇALIŞMALARI (Onur)\B1-DESTEKLER\B2.3- Yeniden Değerleme Oranı\2024\"/>
    </mc:Choice>
  </mc:AlternateContent>
  <xr:revisionPtr revIDLastSave="0" documentId="13_ncr:1_{0EE91FF7-1DB0-4BA8-B02E-D99E6F2421AD}" xr6:coauthVersionLast="36" xr6:coauthVersionMax="36" xr10:uidLastSave="{00000000-0000-0000-0000-000000000000}"/>
  <bookViews>
    <workbookView xWindow="0" yWindow="0" windowWidth="28800" windowHeight="12240" xr2:uid="{76D2AB7F-BBA4-499C-A23A-E38C946A09C9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/>
  <c r="B3" i="1"/>
</calcChain>
</file>

<file path=xl/sharedStrings.xml><?xml version="1.0" encoding="utf-8"?>
<sst xmlns="http://schemas.openxmlformats.org/spreadsheetml/2006/main" count="111" uniqueCount="49">
  <si>
    <t>STATÜ</t>
  </si>
  <si>
    <t>STATÜ ALMA ÖN ŞARTI</t>
  </si>
  <si>
    <t>YIL</t>
  </si>
  <si>
    <t>Yİ-ÜFE</t>
  </si>
  <si>
    <t>TÜFE</t>
  </si>
  <si>
    <t>Yİ-ÜFE+TÜFE</t>
  </si>
  <si>
    <t>(Yİ-ÜFE+TÜFE)/2</t>
  </si>
  <si>
    <t>BİR SONRAKİ YIL İÇİN ARTIŞ ORANI</t>
  </si>
  <si>
    <t>Şirketler</t>
  </si>
  <si>
    <t>-</t>
  </si>
  <si>
    <t>Perakende E-ticaret Siteleri</t>
  </si>
  <si>
    <t xml:space="preserve">ABD Doları ihracat </t>
  </si>
  <si>
    <t>veya</t>
  </si>
  <si>
    <t>TL E- ticaret Satışı</t>
  </si>
  <si>
    <t>B2B Platformları</t>
  </si>
  <si>
    <t>Pazaryerleri</t>
  </si>
  <si>
    <t xml:space="preserve"> ABD Doları ihracat </t>
  </si>
  <si>
    <t>TL  E- ticaret Satışı</t>
  </si>
  <si>
    <t>E-İhracat Konsorsiyumları</t>
  </si>
  <si>
    <t>TL Ödenmiş Sermaye</t>
  </si>
  <si>
    <t>DESTEK KALEMLERİ \ YARARLANICILAR</t>
  </si>
  <si>
    <t>ŞİRKETLER</t>
  </si>
  <si>
    <t>PERAKENDE 
E-TİCARET SİTELERİ</t>
  </si>
  <si>
    <t>B2B PLATFORMLARI</t>
  </si>
  <si>
    <t>PAZARYERLERİ</t>
  </si>
  <si>
    <t>E-İHRACAT KONSORSİYUMLARI</t>
  </si>
  <si>
    <t>İŞ BİRLİĞİ KURULUŞLARI</t>
  </si>
  <si>
    <t>YARARLANICILARA 
YÖNELİK DESTEKLER</t>
  </si>
  <si>
    <t>Pazara Giriş Rapor Desteği</t>
  </si>
  <si>
    <t>Dijital Pazaryeri Tanıtım Desteği</t>
  </si>
  <si>
    <t>E-İhracat Tanıtım Desteği</t>
  </si>
  <si>
    <t>Sipariş Karşılama Hizmeti Desteği</t>
  </si>
  <si>
    <t>Yurt Dışı Depo Kira Desteği</t>
  </si>
  <si>
    <t>Sipariş Karşılama Hizmeti Desteği&amp; Yurt Dışı Depo Kira Desteği**</t>
  </si>
  <si>
    <t>Yurt Dışı Pazaryeri Entegrasyon Desteği</t>
  </si>
  <si>
    <t>Çevrimiçi Mağaza Ve Hedef Ülke E-Ticaret Paydaşlarından Alınan Hizmetler Desteği*</t>
  </si>
  <si>
    <t>Pazaryeri Komisyon Gideri Desteği</t>
  </si>
  <si>
    <t>İŞBİRLİĞİ KURULUŞLARINA
YÖNELİK DESTEKLER</t>
  </si>
  <si>
    <t>Sektörel Ticaret Heyeti Desteği (Faaliyet Başına Limit)</t>
  </si>
  <si>
    <t>Sektörel Alım Heyeti Desteği (Faaliyet Başına Limit)</t>
  </si>
  <si>
    <t>Sanal Ticaret Heyeti Desteği (Faaliyet Başına Limit)</t>
  </si>
  <si>
    <t>E-İhracat Tanıtım Projesi Desteği (Proje Başına Limit)</t>
  </si>
  <si>
    <t>E-İhracatı Geliştirme Projesi Desteği (Proje Başına Limit)</t>
  </si>
  <si>
    <t>Türkiye E-İhracat Platformu Desteği (Proje Başına Limit)</t>
  </si>
  <si>
    <t>* Şirketler için bir önceki yıl  2,5 Milyon ABD dolar ihracat gerçekleştirme şartı vardır.</t>
  </si>
  <si>
    <t>** Bu satırda gösterilen limitler ilgili iki desteğin toplamında alınabilecek üst limitlerdir.</t>
  </si>
  <si>
    <t>2024 YILINA GÖRE DESTEKLERDEN YARARLANMA ÜST LİMİTLERİ 
(YILLIK-TL)</t>
  </si>
  <si>
    <t>2024 YILI DESTEK ÜST LİMİTLERİ  (YILLIK- TL)</t>
  </si>
  <si>
    <t>E-İhracat Destek Programları Ve Proje Esaslı Desteklerin Yürütülmesi (Yıllık Toplam Üst Limit)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</si>
</sst>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0"/>
  </numFmts>
  <fonts count="8" x14ac:knownFonts="1">
    <font>
      <sz val="11"/>
      <color theme="1"/>
      <name val="Calibri"/>
      <family val="2"/>
      <charset val="162"/>
      <scheme val="minor"/>
    </font>
    <font>
      <b/>
      <sz val="18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8"/>
      <color theme="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52">
    <border>
      <left/>
      <right/>
      <top/>
      <bottom/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ck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 style="thick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0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medium">
        <color theme="4" tint="-0.24994659260841701"/>
      </bottom>
      <diagonal/>
    </border>
    <border>
      <left/>
      <right/>
      <top style="thick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0"/>
      </top>
      <bottom style="thick">
        <color theme="0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ck">
        <color theme="4" tint="-0.24994659260841701"/>
      </right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ck">
        <color theme="4" tint="-0.24994659260841701"/>
      </right>
      <top/>
      <bottom style="medium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0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 style="thick">
        <color theme="4" tint="-0.24994659260841701"/>
      </bottom>
      <diagonal/>
    </border>
    <border>
      <left/>
      <right/>
      <top style="medium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medium">
        <color theme="4" tint="-0.24994659260841701"/>
      </bottom>
      <diagonal/>
    </border>
    <border>
      <left/>
      <right style="thick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0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center"/>
    </xf>
    <xf numFmtId="4" fontId="4" fillId="4" borderId="8" xfId="0" applyNumberFormat="1" applyFont="1" applyFill="1" applyBorder="1" applyAlignment="1">
      <alignment horizontal="center"/>
    </xf>
    <xf numFmtId="164" fontId="5" fillId="4" borderId="8" xfId="0" applyNumberFormat="1" applyFont="1" applyFill="1" applyBorder="1" applyAlignment="1">
      <alignment horizontal="center"/>
    </xf>
    <xf numFmtId="165" fontId="5" fillId="4" borderId="9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left" vertical="center" wrapText="1"/>
    </xf>
    <xf numFmtId="3" fontId="6" fillId="4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3" fontId="3" fillId="3" borderId="26" xfId="0" applyNumberFormat="1" applyFont="1" applyFill="1" applyBorder="1" applyAlignment="1">
      <alignment horizontal="right" wrapText="1"/>
    </xf>
    <xf numFmtId="3" fontId="3" fillId="3" borderId="25" xfId="0" applyNumberFormat="1" applyFont="1" applyFill="1" applyBorder="1" applyAlignment="1">
      <alignment horizontal="right" wrapText="1"/>
    </xf>
    <xf numFmtId="3" fontId="3" fillId="3" borderId="2" xfId="0" applyNumberFormat="1" applyFont="1" applyFill="1" applyBorder="1" applyAlignment="1">
      <alignment horizontal="right" wrapText="1"/>
    </xf>
    <xf numFmtId="3" fontId="3" fillId="3" borderId="3" xfId="0" applyNumberFormat="1" applyFont="1" applyFill="1" applyBorder="1" applyAlignment="1">
      <alignment horizontal="right" wrapText="1"/>
    </xf>
    <xf numFmtId="3" fontId="3" fillId="4" borderId="5" xfId="0" applyNumberFormat="1" applyFont="1" applyFill="1" applyBorder="1" applyAlignment="1">
      <alignment horizontal="right" wrapText="1"/>
    </xf>
    <xf numFmtId="3" fontId="3" fillId="4" borderId="6" xfId="0" applyNumberFormat="1" applyFont="1" applyFill="1" applyBorder="1" applyAlignment="1">
      <alignment horizontal="right" wrapText="1"/>
    </xf>
    <xf numFmtId="3" fontId="3" fillId="3" borderId="31" xfId="0" applyNumberFormat="1" applyFont="1" applyFill="1" applyBorder="1" applyAlignment="1">
      <alignment horizontal="right" wrapText="1"/>
    </xf>
    <xf numFmtId="3" fontId="3" fillId="3" borderId="30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wrapText="1"/>
    </xf>
    <xf numFmtId="3" fontId="3" fillId="3" borderId="6" xfId="0" applyNumberFormat="1" applyFont="1" applyFill="1" applyBorder="1" applyAlignment="1">
      <alignment horizontal="right" wrapText="1"/>
    </xf>
    <xf numFmtId="3" fontId="3" fillId="4" borderId="31" xfId="0" applyNumberFormat="1" applyFont="1" applyFill="1" applyBorder="1" applyAlignment="1">
      <alignment horizontal="right" wrapText="1"/>
    </xf>
    <xf numFmtId="3" fontId="3" fillId="4" borderId="30" xfId="0" applyNumberFormat="1" applyFont="1" applyFill="1" applyBorder="1" applyAlignment="1">
      <alignment horizontal="right" wrapText="1"/>
    </xf>
    <xf numFmtId="0" fontId="3" fillId="0" borderId="0" xfId="0" applyFont="1"/>
    <xf numFmtId="0" fontId="3" fillId="3" borderId="7" xfId="0" applyFont="1" applyFill="1" applyBorder="1" applyAlignment="1">
      <alignment horizontal="left" wrapText="1"/>
    </xf>
    <xf numFmtId="3" fontId="3" fillId="4" borderId="35" xfId="0" applyNumberFormat="1" applyFont="1" applyFill="1" applyBorder="1" applyAlignment="1">
      <alignment horizontal="right" wrapText="1"/>
    </xf>
    <xf numFmtId="3" fontId="3" fillId="4" borderId="34" xfId="0" applyNumberFormat="1" applyFont="1" applyFill="1" applyBorder="1" applyAlignment="1">
      <alignment horizontal="right" wrapText="1"/>
    </xf>
    <xf numFmtId="3" fontId="3" fillId="4" borderId="36" xfId="0" applyNumberFormat="1" applyFont="1" applyFill="1" applyBorder="1" applyAlignment="1">
      <alignment horizontal="right" wrapText="1"/>
    </xf>
    <xf numFmtId="3" fontId="3" fillId="3" borderId="48" xfId="0" applyNumberFormat="1" applyFont="1" applyFill="1" applyBorder="1" applyAlignment="1">
      <alignment horizontal="right" wrapText="1"/>
    </xf>
    <xf numFmtId="3" fontId="3" fillId="3" borderId="47" xfId="0" applyNumberFormat="1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3" fontId="3" fillId="3" borderId="9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3" fillId="4" borderId="28" xfId="0" applyFont="1" applyFill="1" applyBorder="1" applyAlignment="1">
      <alignment horizontal="left" wrapText="1"/>
    </xf>
    <xf numFmtId="0" fontId="3" fillId="4" borderId="29" xfId="0" applyFont="1" applyFill="1" applyBorder="1" applyAlignment="1">
      <alignment horizontal="left" wrapText="1"/>
    </xf>
    <xf numFmtId="0" fontId="3" fillId="4" borderId="30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wrapText="1"/>
    </xf>
    <xf numFmtId="0" fontId="3" fillId="3" borderId="24" xfId="0" applyFont="1" applyFill="1" applyBorder="1" applyAlignment="1">
      <alignment horizontal="left" wrapText="1"/>
    </xf>
    <xf numFmtId="0" fontId="3" fillId="3" borderId="25" xfId="0" applyFont="1" applyFill="1" applyBorder="1" applyAlignment="1">
      <alignment horizontal="left" wrapText="1"/>
    </xf>
    <xf numFmtId="3" fontId="3" fillId="4" borderId="31" xfId="0" applyNumberFormat="1" applyFont="1" applyFill="1" applyBorder="1" applyAlignment="1">
      <alignment horizontal="right" wrapText="1"/>
    </xf>
    <xf numFmtId="3" fontId="3" fillId="4" borderId="30" xfId="0" applyNumberFormat="1" applyFont="1" applyFill="1" applyBorder="1" applyAlignment="1">
      <alignment horizontal="right" wrapText="1"/>
    </xf>
    <xf numFmtId="0" fontId="3" fillId="3" borderId="28" xfId="0" applyFont="1" applyFill="1" applyBorder="1" applyAlignment="1">
      <alignment horizontal="left" wrapText="1"/>
    </xf>
    <xf numFmtId="0" fontId="3" fillId="3" borderId="29" xfId="0" applyFont="1" applyFill="1" applyBorder="1" applyAlignment="1">
      <alignment horizontal="left" wrapText="1"/>
    </xf>
    <xf numFmtId="0" fontId="3" fillId="3" borderId="30" xfId="0" applyFont="1" applyFill="1" applyBorder="1" applyAlignment="1">
      <alignment horizontal="left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7" fillId="5" borderId="34" xfId="0" applyFont="1" applyFill="1" applyBorder="1" applyAlignment="1">
      <alignment horizontal="left" vertical="center" wrapText="1"/>
    </xf>
    <xf numFmtId="0" fontId="7" fillId="5" borderId="38" xfId="0" applyFont="1" applyFill="1" applyBorder="1" applyAlignment="1">
      <alignment horizontal="left" vertical="center" wrapText="1"/>
    </xf>
    <xf numFmtId="0" fontId="7" fillId="5" borderId="39" xfId="0" applyFont="1" applyFill="1" applyBorder="1" applyAlignment="1">
      <alignment horizontal="left" vertical="center" wrapText="1"/>
    </xf>
    <xf numFmtId="0" fontId="7" fillId="5" borderId="40" xfId="0" applyFont="1" applyFill="1" applyBorder="1" applyAlignment="1">
      <alignment horizontal="left" vertical="center" wrapText="1"/>
    </xf>
    <xf numFmtId="3" fontId="7" fillId="5" borderId="35" xfId="0" applyNumberFormat="1" applyFont="1" applyFill="1" applyBorder="1" applyAlignment="1">
      <alignment horizontal="right" vertical="center" wrapText="1"/>
    </xf>
    <xf numFmtId="3" fontId="7" fillId="5" borderId="34" xfId="0" applyNumberFormat="1" applyFont="1" applyFill="1" applyBorder="1" applyAlignment="1">
      <alignment horizontal="right" vertical="center" wrapText="1"/>
    </xf>
    <xf numFmtId="3" fontId="7" fillId="5" borderId="41" xfId="0" applyNumberFormat="1" applyFont="1" applyFill="1" applyBorder="1" applyAlignment="1">
      <alignment horizontal="right" vertical="center" wrapText="1"/>
    </xf>
    <xf numFmtId="3" fontId="7" fillId="5" borderId="40" xfId="0" applyNumberFormat="1" applyFont="1" applyFill="1" applyBorder="1" applyAlignment="1">
      <alignment horizontal="right" vertical="center" wrapText="1"/>
    </xf>
    <xf numFmtId="3" fontId="3" fillId="3" borderId="31" xfId="0" applyNumberFormat="1" applyFont="1" applyFill="1" applyBorder="1" applyAlignment="1">
      <alignment horizontal="right" wrapText="1"/>
    </xf>
    <xf numFmtId="3" fontId="3" fillId="3" borderId="30" xfId="0" applyNumberFormat="1" applyFont="1" applyFill="1" applyBorder="1" applyAlignment="1">
      <alignment horizontal="right" wrapText="1"/>
    </xf>
    <xf numFmtId="3" fontId="7" fillId="5" borderId="36" xfId="0" applyNumberFormat="1" applyFont="1" applyFill="1" applyBorder="1" applyAlignment="1">
      <alignment horizontal="right" vertical="center" wrapText="1"/>
    </xf>
    <xf numFmtId="3" fontId="7" fillId="5" borderId="42" xfId="0" applyNumberFormat="1" applyFont="1" applyFill="1" applyBorder="1" applyAlignment="1">
      <alignment horizontal="right" vertical="center" wrapText="1"/>
    </xf>
    <xf numFmtId="3" fontId="7" fillId="5" borderId="37" xfId="0" applyNumberFormat="1" applyFont="1" applyFill="1" applyBorder="1" applyAlignment="1">
      <alignment horizontal="right" wrapText="1"/>
    </xf>
    <xf numFmtId="3" fontId="7" fillId="5" borderId="43" xfId="0" applyNumberFormat="1" applyFont="1" applyFill="1" applyBorder="1" applyAlignment="1">
      <alignment horizontal="right" wrapText="1"/>
    </xf>
    <xf numFmtId="0" fontId="1" fillId="2" borderId="27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3" fontId="3" fillId="3" borderId="31" xfId="0" applyNumberFormat="1" applyFont="1" applyFill="1" applyBorder="1" applyAlignment="1">
      <alignment horizontal="center" wrapText="1"/>
    </xf>
    <xf numFmtId="3" fontId="3" fillId="3" borderId="50" xfId="0" applyNumberFormat="1" applyFont="1" applyFill="1" applyBorder="1" applyAlignment="1">
      <alignment horizontal="center" wrapText="1"/>
    </xf>
    <xf numFmtId="0" fontId="3" fillId="3" borderId="45" xfId="0" applyFont="1" applyFill="1" applyBorder="1" applyAlignment="1">
      <alignment horizontal="left" wrapText="1"/>
    </xf>
    <xf numFmtId="0" fontId="3" fillId="3" borderId="46" xfId="0" applyFont="1" applyFill="1" applyBorder="1" applyAlignment="1">
      <alignment horizontal="left" wrapText="1"/>
    </xf>
    <xf numFmtId="0" fontId="3" fillId="3" borderId="47" xfId="0" applyFont="1" applyFill="1" applyBorder="1" applyAlignment="1">
      <alignment horizontal="left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3" fontId="3" fillId="4" borderId="31" xfId="0" applyNumberFormat="1" applyFont="1" applyFill="1" applyBorder="1" applyAlignment="1">
      <alignment horizontal="center" wrapText="1"/>
    </xf>
    <xf numFmtId="3" fontId="3" fillId="4" borderId="5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1BF6F-9CEC-4ECA-8F31-E2D13058BB5A}">
  <dimension ref="A1:M37"/>
  <sheetViews>
    <sheetView tabSelected="1" zoomScale="55" zoomScaleNormal="55" workbookViewId="0">
      <selection activeCell="F40" sqref="F40"/>
    </sheetView>
  </sheetViews>
  <sheetFormatPr defaultRowHeight="15" x14ac:dyDescent="0.25"/>
  <cols>
    <col min="1" max="1" width="33" customWidth="1"/>
    <col min="2" max="2" width="29" customWidth="1"/>
    <col min="3" max="3" width="35.28515625" customWidth="1"/>
    <col min="5" max="5" width="72" bestFit="1" customWidth="1"/>
    <col min="6" max="6" width="33.5703125" customWidth="1"/>
    <col min="8" max="8" width="29.140625" customWidth="1"/>
    <col min="9" max="10" width="35" customWidth="1"/>
    <col min="11" max="11" width="40.85546875" customWidth="1"/>
    <col min="12" max="12" width="31.7109375" customWidth="1"/>
    <col min="13" max="13" width="26.140625" customWidth="1"/>
  </cols>
  <sheetData>
    <row r="1" spans="1:13" ht="69" thickTop="1" thickBot="1" x14ac:dyDescent="0.35">
      <c r="A1" s="1" t="s">
        <v>0</v>
      </c>
      <c r="B1" s="43" t="s">
        <v>1</v>
      </c>
      <c r="C1" s="43"/>
      <c r="D1" s="43"/>
      <c r="E1" s="43"/>
      <c r="F1" s="44"/>
      <c r="G1" s="2"/>
      <c r="H1" s="3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5" t="s">
        <v>7</v>
      </c>
    </row>
    <row r="2" spans="1:13" ht="27" thickBot="1" x14ac:dyDescent="0.45">
      <c r="A2" s="6" t="s">
        <v>8</v>
      </c>
      <c r="B2" s="45" t="s">
        <v>9</v>
      </c>
      <c r="C2" s="45"/>
      <c r="D2" s="45"/>
      <c r="E2" s="45"/>
      <c r="F2" s="46"/>
      <c r="G2" s="2"/>
      <c r="H2" s="7">
        <v>2024</v>
      </c>
      <c r="I2" s="8">
        <v>44.22</v>
      </c>
      <c r="J2" s="8">
        <v>64.77</v>
      </c>
      <c r="K2" s="8">
        <v>108.99</v>
      </c>
      <c r="L2" s="9">
        <v>54.494999999999997</v>
      </c>
      <c r="M2" s="10">
        <v>1.54495</v>
      </c>
    </row>
    <row r="3" spans="1:13" ht="47.25" thickBot="1" x14ac:dyDescent="0.3">
      <c r="A3" s="11" t="s">
        <v>10</v>
      </c>
      <c r="B3" s="12">
        <f>2500000</f>
        <v>2500000</v>
      </c>
      <c r="C3" s="13" t="s">
        <v>11</v>
      </c>
      <c r="D3" s="14" t="s">
        <v>12</v>
      </c>
      <c r="E3" s="15">
        <v>1398141126.25</v>
      </c>
      <c r="F3" s="16" t="s">
        <v>13</v>
      </c>
      <c r="G3" s="2"/>
      <c r="H3" s="2"/>
      <c r="I3" s="2"/>
      <c r="J3" s="2"/>
      <c r="K3" s="2"/>
      <c r="L3" s="2"/>
      <c r="M3" s="2"/>
    </row>
    <row r="4" spans="1:13" ht="24" thickBot="1" x14ac:dyDescent="0.3">
      <c r="A4" s="17" t="s">
        <v>14</v>
      </c>
      <c r="B4" s="47" t="s">
        <v>9</v>
      </c>
      <c r="C4" s="47"/>
      <c r="D4" s="47"/>
      <c r="E4" s="47"/>
      <c r="F4" s="48"/>
      <c r="G4" s="2"/>
      <c r="H4" s="2"/>
      <c r="I4" s="2"/>
      <c r="J4" s="2"/>
      <c r="K4" s="2"/>
      <c r="L4" s="2"/>
      <c r="M4" s="2"/>
    </row>
    <row r="5" spans="1:13" ht="24" thickBot="1" x14ac:dyDescent="0.4">
      <c r="A5" s="18" t="s">
        <v>15</v>
      </c>
      <c r="B5" s="12">
        <f>5000000</f>
        <v>5000000</v>
      </c>
      <c r="C5" s="13" t="s">
        <v>16</v>
      </c>
      <c r="D5" s="14" t="s">
        <v>12</v>
      </c>
      <c r="E5" s="15">
        <v>2796282252.5</v>
      </c>
      <c r="F5" s="16" t="s">
        <v>17</v>
      </c>
      <c r="G5" s="2"/>
      <c r="H5" s="2"/>
      <c r="I5" s="2"/>
      <c r="J5" s="2"/>
      <c r="K5" s="2"/>
      <c r="L5" s="2"/>
      <c r="M5" s="2"/>
    </row>
    <row r="6" spans="1:13" ht="47.25" thickBot="1" x14ac:dyDescent="0.3">
      <c r="A6" s="19" t="s">
        <v>18</v>
      </c>
      <c r="B6" s="20">
        <f>5000000</f>
        <v>5000000</v>
      </c>
      <c r="C6" s="49" t="s">
        <v>19</v>
      </c>
      <c r="D6" s="49"/>
      <c r="E6" s="49"/>
      <c r="F6" s="50"/>
      <c r="G6" s="2"/>
      <c r="H6" s="2"/>
      <c r="I6" s="2"/>
      <c r="J6" s="2"/>
      <c r="K6" s="2"/>
      <c r="L6" s="2"/>
      <c r="M6" s="2"/>
    </row>
    <row r="7" spans="1:13" ht="17.25" thickTop="1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4" thickTop="1" thickBot="1" x14ac:dyDescent="0.35">
      <c r="A8" s="51"/>
      <c r="B8" s="53" t="s">
        <v>20</v>
      </c>
      <c r="C8" s="54"/>
      <c r="D8" s="54"/>
      <c r="E8" s="55"/>
      <c r="F8" s="59" t="s">
        <v>47</v>
      </c>
      <c r="G8" s="60"/>
      <c r="H8" s="60"/>
      <c r="I8" s="60"/>
      <c r="J8" s="60"/>
      <c r="K8" s="60"/>
      <c r="L8" s="61"/>
      <c r="M8" s="2"/>
    </row>
    <row r="9" spans="1:13" ht="69" thickTop="1" thickBot="1" x14ac:dyDescent="0.35">
      <c r="A9" s="52"/>
      <c r="B9" s="56"/>
      <c r="C9" s="57"/>
      <c r="D9" s="57"/>
      <c r="E9" s="58"/>
      <c r="F9" s="59" t="s">
        <v>21</v>
      </c>
      <c r="G9" s="61"/>
      <c r="H9" s="21" t="s">
        <v>22</v>
      </c>
      <c r="I9" s="21" t="s">
        <v>23</v>
      </c>
      <c r="J9" s="21" t="s">
        <v>24</v>
      </c>
      <c r="K9" s="21" t="s">
        <v>25</v>
      </c>
      <c r="L9" s="21" t="s">
        <v>26</v>
      </c>
      <c r="M9" s="2"/>
    </row>
    <row r="10" spans="1:13" ht="24.75" thickTop="1" thickBot="1" x14ac:dyDescent="0.4">
      <c r="A10" s="65" t="s">
        <v>27</v>
      </c>
      <c r="B10" s="67" t="s">
        <v>28</v>
      </c>
      <c r="C10" s="68"/>
      <c r="D10" s="68"/>
      <c r="E10" s="69"/>
      <c r="F10" s="22" t="s">
        <v>9</v>
      </c>
      <c r="G10" s="23"/>
      <c r="H10" s="24">
        <v>4192994.3000000003</v>
      </c>
      <c r="I10" s="24" t="s">
        <v>9</v>
      </c>
      <c r="J10" s="24">
        <v>4192994.3000000003</v>
      </c>
      <c r="K10" s="24">
        <v>4192994.3000000003</v>
      </c>
      <c r="L10" s="25" t="s">
        <v>9</v>
      </c>
      <c r="M10" s="2"/>
    </row>
    <row r="11" spans="1:13" ht="24.75" thickTop="1" thickBot="1" x14ac:dyDescent="0.4">
      <c r="A11" s="66"/>
      <c r="B11" s="62" t="s">
        <v>29</v>
      </c>
      <c r="C11" s="63"/>
      <c r="D11" s="63"/>
      <c r="E11" s="64"/>
      <c r="F11" s="70">
        <v>20971151.300000001</v>
      </c>
      <c r="G11" s="71"/>
      <c r="H11" s="26">
        <v>41943847.550000004</v>
      </c>
      <c r="I11" s="26" t="s">
        <v>9</v>
      </c>
      <c r="J11" s="26" t="s">
        <v>9</v>
      </c>
      <c r="K11" s="26">
        <v>69905897.600000009</v>
      </c>
      <c r="L11" s="27" t="s">
        <v>9</v>
      </c>
      <c r="M11" s="2"/>
    </row>
    <row r="12" spans="1:13" ht="24.75" thickTop="1" thickBot="1" x14ac:dyDescent="0.4">
      <c r="A12" s="66"/>
      <c r="B12" s="72" t="s">
        <v>30</v>
      </c>
      <c r="C12" s="73"/>
      <c r="D12" s="73"/>
      <c r="E12" s="74"/>
      <c r="F12" s="28" t="s">
        <v>9</v>
      </c>
      <c r="G12" s="29"/>
      <c r="H12" s="26">
        <v>69905897.600000009</v>
      </c>
      <c r="I12" s="30">
        <v>11183893.050000001</v>
      </c>
      <c r="J12" s="30">
        <v>83887695.100000009</v>
      </c>
      <c r="K12" s="26">
        <v>41943847.550000004</v>
      </c>
      <c r="L12" s="31" t="s">
        <v>9</v>
      </c>
      <c r="M12" s="2"/>
    </row>
    <row r="13" spans="1:13" ht="24.75" thickTop="1" thickBot="1" x14ac:dyDescent="0.4">
      <c r="A13" s="66"/>
      <c r="B13" s="62" t="s">
        <v>31</v>
      </c>
      <c r="C13" s="63"/>
      <c r="D13" s="63"/>
      <c r="E13" s="64"/>
      <c r="F13" s="70">
        <v>20971151.300000001</v>
      </c>
      <c r="G13" s="71"/>
      <c r="H13" s="26">
        <v>69905897.600000009</v>
      </c>
      <c r="I13" s="26" t="s">
        <v>9</v>
      </c>
      <c r="J13" s="26">
        <v>41943847.550000004</v>
      </c>
      <c r="K13" s="26">
        <v>69905897.600000009</v>
      </c>
      <c r="L13" s="27" t="s">
        <v>9</v>
      </c>
      <c r="M13" s="2"/>
    </row>
    <row r="14" spans="1:13" ht="24.75" thickTop="1" thickBot="1" x14ac:dyDescent="0.4">
      <c r="A14" s="66"/>
      <c r="B14" s="72" t="s">
        <v>32</v>
      </c>
      <c r="C14" s="73"/>
      <c r="D14" s="73"/>
      <c r="E14" s="74"/>
      <c r="F14" s="28" t="s">
        <v>9</v>
      </c>
      <c r="G14" s="29"/>
      <c r="H14" s="30">
        <v>13980252.550000001</v>
      </c>
      <c r="I14" s="30"/>
      <c r="J14" s="30">
        <v>13980252.550000001</v>
      </c>
      <c r="K14" s="30">
        <v>13980252.550000001</v>
      </c>
      <c r="L14" s="31" t="s">
        <v>9</v>
      </c>
      <c r="M14" s="2"/>
    </row>
    <row r="15" spans="1:13" ht="17.25" thickTop="1" thickBot="1" x14ac:dyDescent="0.3">
      <c r="A15" s="66"/>
      <c r="B15" s="75" t="s">
        <v>33</v>
      </c>
      <c r="C15" s="76"/>
      <c r="D15" s="76"/>
      <c r="E15" s="77"/>
      <c r="F15" s="81">
        <v>20971151.300000001</v>
      </c>
      <c r="G15" s="82"/>
      <c r="H15" s="87">
        <v>69905897.600000009</v>
      </c>
      <c r="I15" s="87"/>
      <c r="J15" s="87">
        <v>41943847.550000004</v>
      </c>
      <c r="K15" s="87"/>
      <c r="L15" s="89"/>
      <c r="M15" s="2"/>
    </row>
    <row r="16" spans="1:13" ht="17.25" thickTop="1" thickBot="1" x14ac:dyDescent="0.3">
      <c r="A16" s="66"/>
      <c r="B16" s="78"/>
      <c r="C16" s="79"/>
      <c r="D16" s="79"/>
      <c r="E16" s="80"/>
      <c r="F16" s="83"/>
      <c r="G16" s="84"/>
      <c r="H16" s="88"/>
      <c r="I16" s="88"/>
      <c r="J16" s="88"/>
      <c r="K16" s="88"/>
      <c r="L16" s="90"/>
      <c r="M16" s="2"/>
    </row>
    <row r="17" spans="1:13" ht="24.75" thickTop="1" thickBot="1" x14ac:dyDescent="0.4">
      <c r="A17" s="66"/>
      <c r="B17" s="62" t="s">
        <v>34</v>
      </c>
      <c r="C17" s="63"/>
      <c r="D17" s="63"/>
      <c r="E17" s="64"/>
      <c r="F17" s="32" t="s">
        <v>9</v>
      </c>
      <c r="G17" s="33"/>
      <c r="H17" s="26">
        <v>557726.95000000007</v>
      </c>
      <c r="I17" s="26"/>
      <c r="J17" s="26">
        <v>557726.95000000007</v>
      </c>
      <c r="K17" s="26">
        <v>557726.95000000007</v>
      </c>
      <c r="L17" s="27" t="s">
        <v>9</v>
      </c>
      <c r="M17" s="2"/>
    </row>
    <row r="18" spans="1:13" ht="24.75" thickTop="1" thickBot="1" x14ac:dyDescent="0.4">
      <c r="A18" s="66"/>
      <c r="B18" s="72" t="s">
        <v>35</v>
      </c>
      <c r="C18" s="73"/>
      <c r="D18" s="73"/>
      <c r="E18" s="74"/>
      <c r="F18" s="85">
        <v>4192994.3000000003</v>
      </c>
      <c r="G18" s="86"/>
      <c r="H18" s="30">
        <v>4192994.3000000003</v>
      </c>
      <c r="I18" s="30"/>
      <c r="J18" s="30" t="s">
        <v>9</v>
      </c>
      <c r="K18" s="30">
        <v>8387533.5499999998</v>
      </c>
      <c r="L18" s="31" t="s">
        <v>9</v>
      </c>
      <c r="M18" s="2"/>
    </row>
    <row r="19" spans="1:13" ht="24.75" thickTop="1" thickBot="1" x14ac:dyDescent="0.4">
      <c r="A19" s="66"/>
      <c r="B19" s="62" t="s">
        <v>36</v>
      </c>
      <c r="C19" s="63"/>
      <c r="D19" s="63"/>
      <c r="E19" s="64"/>
      <c r="F19" s="70">
        <v>2096497.1500000001</v>
      </c>
      <c r="G19" s="71"/>
      <c r="H19" s="26">
        <v>6989353.7999999998</v>
      </c>
      <c r="I19" s="26" t="s">
        <v>9</v>
      </c>
      <c r="J19" s="26" t="s">
        <v>9</v>
      </c>
      <c r="K19" s="30">
        <v>8387533.5499999998</v>
      </c>
      <c r="L19" s="27" t="s">
        <v>9</v>
      </c>
      <c r="M19" s="2"/>
    </row>
    <row r="20" spans="1:13" ht="24.75" thickTop="1" thickBot="1" x14ac:dyDescent="0.4">
      <c r="A20" s="91" t="s">
        <v>37</v>
      </c>
      <c r="B20" s="72" t="s">
        <v>38</v>
      </c>
      <c r="C20" s="73"/>
      <c r="D20" s="73"/>
      <c r="E20" s="74"/>
      <c r="F20" s="28" t="s">
        <v>9</v>
      </c>
      <c r="G20" s="29"/>
      <c r="H20" s="30" t="s">
        <v>9</v>
      </c>
      <c r="I20" s="30" t="s">
        <v>9</v>
      </c>
      <c r="J20" s="30" t="s">
        <v>9</v>
      </c>
      <c r="K20" s="30" t="s">
        <v>9</v>
      </c>
      <c r="L20" s="31">
        <v>4192994.3000000003</v>
      </c>
      <c r="M20" s="2"/>
    </row>
    <row r="21" spans="1:13" ht="24.75" thickTop="1" thickBot="1" x14ac:dyDescent="0.4">
      <c r="A21" s="66"/>
      <c r="B21" s="62" t="s">
        <v>39</v>
      </c>
      <c r="C21" s="63"/>
      <c r="D21" s="63"/>
      <c r="E21" s="64"/>
      <c r="F21" s="32" t="s">
        <v>9</v>
      </c>
      <c r="G21" s="33"/>
      <c r="H21" s="26" t="s">
        <v>9</v>
      </c>
      <c r="I21" s="26" t="s">
        <v>9</v>
      </c>
      <c r="J21" s="26" t="s">
        <v>9</v>
      </c>
      <c r="K21" s="26" t="s">
        <v>9</v>
      </c>
      <c r="L21" s="27">
        <v>3494676.9</v>
      </c>
      <c r="M21" s="2"/>
    </row>
    <row r="22" spans="1:13" ht="24.75" thickTop="1" thickBot="1" x14ac:dyDescent="0.4">
      <c r="A22" s="66"/>
      <c r="B22" s="72" t="s">
        <v>40</v>
      </c>
      <c r="C22" s="73"/>
      <c r="D22" s="73"/>
      <c r="E22" s="74"/>
      <c r="F22" s="28" t="s">
        <v>9</v>
      </c>
      <c r="G22" s="29"/>
      <c r="H22" s="30" t="s">
        <v>9</v>
      </c>
      <c r="I22" s="30" t="s">
        <v>9</v>
      </c>
      <c r="J22" s="30" t="s">
        <v>9</v>
      </c>
      <c r="K22" s="30" t="s">
        <v>9</v>
      </c>
      <c r="L22" s="31">
        <v>2794814.5500000003</v>
      </c>
      <c r="M22" s="2"/>
    </row>
    <row r="23" spans="1:13" ht="24.75" thickTop="1" thickBot="1" x14ac:dyDescent="0.4">
      <c r="A23" s="66"/>
      <c r="B23" s="62" t="s">
        <v>41</v>
      </c>
      <c r="C23" s="63"/>
      <c r="D23" s="63"/>
      <c r="E23" s="64"/>
      <c r="F23" s="32" t="s">
        <v>9</v>
      </c>
      <c r="G23" s="33"/>
      <c r="H23" s="26" t="s">
        <v>9</v>
      </c>
      <c r="I23" s="26" t="s">
        <v>9</v>
      </c>
      <c r="J23" s="26" t="s">
        <v>9</v>
      </c>
      <c r="K23" s="26" t="s">
        <v>9</v>
      </c>
      <c r="L23" s="27">
        <v>11183893.050000001</v>
      </c>
      <c r="M23" s="2"/>
    </row>
    <row r="24" spans="1:13" ht="24.75" thickTop="1" thickBot="1" x14ac:dyDescent="0.4">
      <c r="A24" s="66"/>
      <c r="B24" s="72" t="s">
        <v>42</v>
      </c>
      <c r="C24" s="73"/>
      <c r="D24" s="73"/>
      <c r="E24" s="74"/>
      <c r="F24" s="28" t="s">
        <v>9</v>
      </c>
      <c r="G24" s="29"/>
      <c r="H24" s="30" t="s">
        <v>9</v>
      </c>
      <c r="I24" s="30" t="s">
        <v>9</v>
      </c>
      <c r="J24" s="30" t="s">
        <v>9</v>
      </c>
      <c r="K24" s="30" t="s">
        <v>9</v>
      </c>
      <c r="L24" s="31">
        <v>41943847.550000004</v>
      </c>
      <c r="M24" s="2"/>
    </row>
    <row r="25" spans="1:13" ht="24.75" thickTop="1" thickBot="1" x14ac:dyDescent="0.4">
      <c r="A25" s="92"/>
      <c r="B25" s="62" t="s">
        <v>43</v>
      </c>
      <c r="C25" s="63"/>
      <c r="D25" s="63"/>
      <c r="E25" s="64"/>
      <c r="F25" s="36" t="s">
        <v>9</v>
      </c>
      <c r="G25" s="37"/>
      <c r="H25" s="38" t="s">
        <v>9</v>
      </c>
      <c r="I25" s="38" t="s">
        <v>9</v>
      </c>
      <c r="J25" s="38" t="s">
        <v>9</v>
      </c>
      <c r="K25" s="36" t="s">
        <v>9</v>
      </c>
      <c r="L25" s="27">
        <v>419441565.40000004</v>
      </c>
      <c r="M25" s="2"/>
    </row>
    <row r="26" spans="1:13" ht="24.75" thickTop="1" thickBot="1" x14ac:dyDescent="0.4">
      <c r="A26" s="93"/>
      <c r="B26" s="96" t="s">
        <v>48</v>
      </c>
      <c r="C26" s="97"/>
      <c r="D26" s="97"/>
      <c r="E26" s="98"/>
      <c r="F26" s="39" t="s">
        <v>9</v>
      </c>
      <c r="G26" s="40"/>
      <c r="H26" s="41" t="s">
        <v>9</v>
      </c>
      <c r="I26" s="41" t="s">
        <v>9</v>
      </c>
      <c r="J26" s="41" t="s">
        <v>9</v>
      </c>
      <c r="K26" s="39" t="s">
        <v>9</v>
      </c>
      <c r="L26" s="42">
        <v>83888467.575000003</v>
      </c>
      <c r="M26" s="2"/>
    </row>
    <row r="27" spans="1:13" ht="24" thickTop="1" x14ac:dyDescent="0.35">
      <c r="A27" s="34" t="s">
        <v>44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23.25" x14ac:dyDescent="0.35">
      <c r="A28" s="34" t="s">
        <v>45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24" thickBot="1" x14ac:dyDescent="0.4">
      <c r="A29" s="3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02" customHeight="1" thickTop="1" thickBot="1" x14ac:dyDescent="0.3">
      <c r="A30" s="1" t="s">
        <v>0</v>
      </c>
      <c r="B30" s="99" t="s">
        <v>46</v>
      </c>
      <c r="C30" s="100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24" thickBot="1" x14ac:dyDescent="0.4">
      <c r="A31" s="6" t="s">
        <v>8</v>
      </c>
      <c r="B31" s="94">
        <v>41943847.550000004</v>
      </c>
      <c r="C31" s="95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47.25" thickBot="1" x14ac:dyDescent="0.4">
      <c r="A32" s="18" t="s">
        <v>10</v>
      </c>
      <c r="B32" s="101">
        <v>125831542.65000001</v>
      </c>
      <c r="C32" s="10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24" thickBot="1" x14ac:dyDescent="0.4">
      <c r="A33" s="6" t="s">
        <v>14</v>
      </c>
      <c r="B33" s="94">
        <v>11183893.050000001</v>
      </c>
      <c r="C33" s="95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24" thickBot="1" x14ac:dyDescent="0.4">
      <c r="A34" s="18" t="s">
        <v>15</v>
      </c>
      <c r="B34" s="101">
        <v>125831542.65000001</v>
      </c>
      <c r="C34" s="10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47.25" thickBot="1" x14ac:dyDescent="0.4">
      <c r="A35" s="35" t="s">
        <v>18</v>
      </c>
      <c r="B35" s="94">
        <v>125831542.65000001</v>
      </c>
      <c r="C35" s="95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6.5" thickTop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mergeCells count="42">
    <mergeCell ref="B35:C35"/>
    <mergeCell ref="B26:E26"/>
    <mergeCell ref="B30:C30"/>
    <mergeCell ref="B31:C31"/>
    <mergeCell ref="B32:C32"/>
    <mergeCell ref="B33:C33"/>
    <mergeCell ref="B34:C34"/>
    <mergeCell ref="A20:A26"/>
    <mergeCell ref="B20:E20"/>
    <mergeCell ref="B21:E21"/>
    <mergeCell ref="B22:E22"/>
    <mergeCell ref="B23:E23"/>
    <mergeCell ref="B24:E24"/>
    <mergeCell ref="B25:E25"/>
    <mergeCell ref="H15:H16"/>
    <mergeCell ref="I15:I16"/>
    <mergeCell ref="J15:J16"/>
    <mergeCell ref="K15:K16"/>
    <mergeCell ref="L15:L16"/>
    <mergeCell ref="B17:E17"/>
    <mergeCell ref="A10:A19"/>
    <mergeCell ref="B10:E10"/>
    <mergeCell ref="B11:E11"/>
    <mergeCell ref="F11:G11"/>
    <mergeCell ref="B12:E12"/>
    <mergeCell ref="B13:E13"/>
    <mergeCell ref="F13:G13"/>
    <mergeCell ref="B14:E14"/>
    <mergeCell ref="B15:E16"/>
    <mergeCell ref="F15:G16"/>
    <mergeCell ref="B18:E18"/>
    <mergeCell ref="F18:G18"/>
    <mergeCell ref="B19:E19"/>
    <mergeCell ref="F19:G19"/>
    <mergeCell ref="B1:F1"/>
    <mergeCell ref="B2:F2"/>
    <mergeCell ref="B4:F4"/>
    <mergeCell ref="C6:F6"/>
    <mergeCell ref="A8:A9"/>
    <mergeCell ref="B8:E9"/>
    <mergeCell ref="F8:L8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2024</vt:lpstr>
    </vt:vector>
  </TitlesOfParts>
  <Company>T.C. Ticaret Bakanligi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 Gül Kurt</dc:creator>
  <cp:lastModifiedBy>Fatma Gül Kurt</cp:lastModifiedBy>
  <dcterms:created xsi:type="dcterms:W3CDTF">2024-01-05T13:13:40Z</dcterms:created>
  <dcterms:modified xsi:type="dcterms:W3CDTF">2024-01-26T08:51:10Z</dcterms:modified>
</cp:coreProperties>
</file>